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10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<sst xmlns="http://schemas.openxmlformats.org/spreadsheetml/2006/main" count="120" uniqueCount="69">
  <si>
    <t>MJ</t>
  </si>
  <si>
    <t>Mnozstvi</t>
  </si>
  <si>
    <t>Cena za MJ</t>
  </si>
  <si>
    <t>m2</t>
  </si>
  <si>
    <t>Montáž zateplení vnějších stěn z polystyrénových desek tl do 80 mm</t>
  </si>
  <si>
    <t>deska z extrudovaného polystyrénu BACHL XPS P GK 60 mm</t>
  </si>
  <si>
    <t>Montáž zateplení vnějších stěn z minerální vlny s podélnou orientací vláken tl do 160 mm</t>
  </si>
  <si>
    <t>Montáž zakládacích soklových lišt zateplení</t>
  </si>
  <si>
    <t>m</t>
  </si>
  <si>
    <t>hmoždinka zatloukací na zakládací lištu ZH 6 x 80 mm</t>
  </si>
  <si>
    <t>kus</t>
  </si>
  <si>
    <t>spojka soklových lišt 30 mm</t>
  </si>
  <si>
    <t>podložka distanční pod zakládací lištu 4 mm</t>
  </si>
  <si>
    <t>Montáž ostatních lišt zateplení</t>
  </si>
  <si>
    <t>profil okenní s tkaninou APU lišta 6 mm</t>
  </si>
  <si>
    <t>lišta profil ochranný rohový PVC délka 2,5 m</t>
  </si>
  <si>
    <t>lišta parapetní PVC UV 10, 2 m</t>
  </si>
  <si>
    <t>lišta s okapničkou PVC UV 10/15, 2 m</t>
  </si>
  <si>
    <t>začišťovací páska okenní PVC profil 9 mm dl 1,4m</t>
  </si>
  <si>
    <t>Tenkovrstvá stěrka Princ Color IZOL B</t>
  </si>
  <si>
    <t>Tenkovrstvá venkovní omítka Princ Color MP 126</t>
  </si>
  <si>
    <t>Zakrytí výplní otvorů a svislých ploch fólií přilepenou lepící páskou</t>
  </si>
  <si>
    <t>Cena celkem bez DPH</t>
  </si>
  <si>
    <t>DPH 15%</t>
  </si>
  <si>
    <t>Celkem</t>
  </si>
  <si>
    <t>m3</t>
  </si>
  <si>
    <t>Uložení sypaniny na skládky</t>
  </si>
  <si>
    <t>Zásyp jam, šachet rýh nebo kolem objektů sypaninou se zhutněním</t>
  </si>
  <si>
    <t>Výplň odvodňovacích žeber nebo trativodů kamenivem hrubým drceným frakce 4 až 16 mm</t>
  </si>
  <si>
    <t>Lože pro trativody z kameniva drobného těženého</t>
  </si>
  <si>
    <t>Trativod z drenážních trubek plastových flexibilních D do 100 mm včetně lože otevřený výkop</t>
  </si>
  <si>
    <t>Vnitřní sanační štuková omítka pro vlhké a zasolené zdivo prováděná ručně Prince Color SANO L</t>
  </si>
  <si>
    <t>Vnější sanační zatřená omítka vyrovnávací prováděná ručně-jádrová Princ Color K 01</t>
  </si>
  <si>
    <t>Provedení izolace proti zemní vlhkosti vodorovné za studena nátěrem penetračním</t>
  </si>
  <si>
    <t>lak asfaltový ALP/9 bal 9 kg</t>
  </si>
  <si>
    <t>t</t>
  </si>
  <si>
    <t>Provedení izolace proti zemní vlhkosti pásy na sucho vodorovné AIP nebo tkaninou</t>
  </si>
  <si>
    <t>geotextilie tkaná (polypropylen) PK-TEX PP 60 230 g/m2</t>
  </si>
  <si>
    <t>Provedení izolace proti zemní vlhkosti pásy přitavením vodorovné NAIP</t>
  </si>
  <si>
    <t>pás s modifikovaným asfaltem Sklodek 40 Special mineral</t>
  </si>
  <si>
    <t>Provětrávací profil pro nopové fólie Delta PT</t>
  </si>
  <si>
    <t>Izolace proti zemní vlhkosti vrty do zdiva tl 450 mm roztokem AQUAFIN F</t>
  </si>
  <si>
    <t>Příplatek k izolacím proti zemní vlhkosti za plochu do 10 m2 pásy přitavením NAIP nebo termoplasty</t>
  </si>
  <si>
    <t>Provedení izolace proti tlakové vodě svislé z textilií vrstva ochranná</t>
  </si>
  <si>
    <t>geotextilie tkaná (polypropylen) PK-TEX PP 40 215 g/m2</t>
  </si>
  <si>
    <t>Provedení izolace proti tlakové vodě svislé z nopové folie</t>
  </si>
  <si>
    <t>fólie Fondaline Plus 400, 0,4 mm</t>
  </si>
  <si>
    <t>Přesun hmot procentní pro izolace proti vodě, vlhkosti a plynům v objektech v do 12 m</t>
  </si>
  <si>
    <t>%</t>
  </si>
  <si>
    <t>Montáž lešení řadového trubkového lehkého s podlahami zatížení do 200 kg/m2 š do 1,2 m v do 10 m</t>
  </si>
  <si>
    <t>Demontáž lešení řadového trubkového lehkého s podlahami zatížení do 200 kg/m2 š do 1,2 m v do 10 m</t>
  </si>
  <si>
    <t>OBVODOVÉ ZDI</t>
  </si>
  <si>
    <t>Jméno firmy</t>
  </si>
  <si>
    <t>Jméno zpracovatele nabídky</t>
  </si>
  <si>
    <t>Kontakt (email)</t>
  </si>
  <si>
    <t>Okop nesoudržné omítky do 60%</t>
  </si>
  <si>
    <t xml:space="preserve">Tlakové omytí nebo mechanické čištění </t>
  </si>
  <si>
    <t>Kontakt (tel,)</t>
  </si>
  <si>
    <t>deska minerální izolační ISOVER TF tl,140 mm</t>
  </si>
  <si>
    <t>lišta zakládací LO 143 mm tl,1,0mm</t>
  </si>
  <si>
    <t>Hloubení rýh š do 600 mm ručním nebo pneum nářadím v nesoudržných horninách tř, 3</t>
  </si>
  <si>
    <t>Svislé přemístění výkopku z horniny tř, 1 až 4 hl výkopu do 2,5 m</t>
  </si>
  <si>
    <t>Vnější sanační zatřená omítka izolační prováděná ručně-jádrová Princ Color IZOL Z vč,penetrace Izol P</t>
  </si>
  <si>
    <t>Cementový postřik</t>
  </si>
  <si>
    <t>Další položka - možné vyplnit/přidat řádky</t>
  </si>
  <si>
    <t>SKLEP - volitelně můžete vyplnit</t>
  </si>
  <si>
    <t>Případná poznámka</t>
  </si>
  <si>
    <t xml:space="preserve">Odhad doby zpracování </t>
  </si>
  <si>
    <t xml:space="preserve">Možný termín zahájení prací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</si>
</sst>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>
      <selection activeCell="B8" sqref="B8"/>
    </sheetView>
  </sheetViews>
  <sheetFormatPr defaultColWidth="9.140625" defaultRowHeight="12.75"/>
  <cols>
    <col min="1" max="1" width="3.00390625" style="0" bestFit="1" customWidth="1"/>
    <col min="2" max="2" width="76.28125" style="0" bestFit="1" customWidth="1"/>
    <col min="5" max="5" width="10.8515625" style="0" bestFit="1" customWidth="1"/>
    <col min="6" max="6" width="20.140625" style="0" bestFit="1" customWidth="1"/>
    <col min="7" max="7" width="19.57421875" style="0" bestFit="1" customWidth="1"/>
  </cols>
  <sheetData>
    <row r="1" spans="2:3" ht="12.75">
      <c r="B1" s="3" t="s">
        <v>52</v>
      </c>
      <c r="C1" s="4"/>
    </row>
    <row r="2" spans="2:3" ht="12.75">
      <c r="B2" s="5" t="s">
        <v>53</v>
      </c>
      <c r="C2" s="6"/>
    </row>
    <row r="3" spans="2:3" ht="12.75">
      <c r="B3" s="5" t="s">
        <v>57</v>
      </c>
      <c r="C3" s="6"/>
    </row>
    <row r="4" spans="2:3" ht="12.75">
      <c r="B4" s="5" t="s">
        <v>54</v>
      </c>
      <c r="C4" s="6"/>
    </row>
    <row r="5" spans="2:3" ht="13.5" thickBot="1">
      <c r="B5" s="7" t="s">
        <v>68</v>
      </c>
      <c r="C5" s="8"/>
    </row>
    <row r="6" ht="12.75">
      <c r="B6" s="5" t="s">
        <v>67</v>
      </c>
    </row>
    <row r="9" spans="2:7" ht="12.75">
      <c r="B9" s="2" t="s">
        <v>51</v>
      </c>
      <c r="C9" s="2" t="s">
        <v>0</v>
      </c>
      <c r="D9" s="2" t="s">
        <v>1</v>
      </c>
      <c r="E9" s="2" t="s">
        <v>2</v>
      </c>
      <c r="F9" s="2" t="s">
        <v>22</v>
      </c>
      <c r="G9" s="2" t="s">
        <v>66</v>
      </c>
    </row>
    <row r="10" spans="1:6" ht="12.75">
      <c r="A10">
        <v>1</v>
      </c>
      <c r="B10" t="s">
        <v>4</v>
      </c>
      <c r="C10" t="s">
        <v>3</v>
      </c>
      <c r="D10" s="1">
        <v>117.802</v>
      </c>
      <c r="F10">
        <f aca="true" t="shared" si="0" ref="F10:F63">D10*E10</f>
        <v>0</v>
      </c>
    </row>
    <row r="11" spans="1:6" ht="12.75">
      <c r="A11">
        <v>2</v>
      </c>
      <c r="B11" t="s">
        <v>5</v>
      </c>
      <c r="C11" t="s">
        <v>3</v>
      </c>
      <c r="D11" s="1">
        <v>122.514</v>
      </c>
      <c r="F11">
        <f t="shared" si="0"/>
        <v>0</v>
      </c>
    </row>
    <row r="12" spans="1:6" ht="12.75">
      <c r="A12">
        <v>3</v>
      </c>
      <c r="B12" t="s">
        <v>6</v>
      </c>
      <c r="C12" t="s">
        <v>3</v>
      </c>
      <c r="D12" s="1">
        <v>186.606</v>
      </c>
      <c r="F12">
        <f t="shared" si="0"/>
        <v>0</v>
      </c>
    </row>
    <row r="13" spans="1:6" ht="12.75">
      <c r="A13">
        <v>4</v>
      </c>
      <c r="B13" t="s">
        <v>58</v>
      </c>
      <c r="C13" t="s">
        <v>3</v>
      </c>
      <c r="D13" s="1">
        <v>194.07</v>
      </c>
      <c r="F13">
        <f t="shared" si="0"/>
        <v>0</v>
      </c>
    </row>
    <row r="14" spans="1:6" ht="12.75">
      <c r="A14">
        <v>5</v>
      </c>
      <c r="B14" t="s">
        <v>7</v>
      </c>
      <c r="C14" t="s">
        <v>8</v>
      </c>
      <c r="D14" s="1">
        <v>36.34</v>
      </c>
      <c r="F14">
        <f t="shared" si="0"/>
        <v>0</v>
      </c>
    </row>
    <row r="15" spans="1:6" ht="12.75">
      <c r="A15">
        <v>6</v>
      </c>
      <c r="B15" t="s">
        <v>59</v>
      </c>
      <c r="C15" t="s">
        <v>8</v>
      </c>
      <c r="D15" s="1">
        <v>37.794</v>
      </c>
      <c r="F15">
        <f t="shared" si="0"/>
        <v>0</v>
      </c>
    </row>
    <row r="16" spans="1:6" ht="12.75">
      <c r="A16">
        <v>7</v>
      </c>
      <c r="B16" t="s">
        <v>9</v>
      </c>
      <c r="C16" t="s">
        <v>10</v>
      </c>
      <c r="D16" s="1">
        <v>75</v>
      </c>
      <c r="F16">
        <f t="shared" si="0"/>
        <v>0</v>
      </c>
    </row>
    <row r="17" spans="1:6" ht="12.75">
      <c r="A17">
        <v>8</v>
      </c>
      <c r="B17" t="s">
        <v>11</v>
      </c>
      <c r="C17" t="s">
        <v>10</v>
      </c>
      <c r="D17" s="1">
        <v>10</v>
      </c>
      <c r="F17">
        <f t="shared" si="0"/>
        <v>0</v>
      </c>
    </row>
    <row r="18" spans="1:6" ht="12.75">
      <c r="A18">
        <v>9</v>
      </c>
      <c r="B18" t="s">
        <v>12</v>
      </c>
      <c r="C18" t="s">
        <v>10</v>
      </c>
      <c r="D18" s="1">
        <v>30</v>
      </c>
      <c r="F18">
        <f t="shared" si="0"/>
        <v>0</v>
      </c>
    </row>
    <row r="19" spans="1:6" ht="12.75">
      <c r="A19">
        <v>10</v>
      </c>
      <c r="B19" t="s">
        <v>13</v>
      </c>
      <c r="C19" t="s">
        <v>8</v>
      </c>
      <c r="D19" s="1">
        <v>231.514</v>
      </c>
      <c r="F19">
        <f t="shared" si="0"/>
        <v>0</v>
      </c>
    </row>
    <row r="20" spans="1:6" ht="12.75">
      <c r="A20">
        <v>11</v>
      </c>
      <c r="B20" t="s">
        <v>14</v>
      </c>
      <c r="C20" t="s">
        <v>8</v>
      </c>
      <c r="D20" s="1">
        <v>69.846</v>
      </c>
      <c r="F20">
        <f t="shared" si="0"/>
        <v>0</v>
      </c>
    </row>
    <row r="21" spans="1:6" ht="12.75">
      <c r="A21">
        <v>12</v>
      </c>
      <c r="B21" t="s">
        <v>15</v>
      </c>
      <c r="C21" t="s">
        <v>8</v>
      </c>
      <c r="D21" s="1">
        <v>49.732</v>
      </c>
      <c r="F21">
        <f t="shared" si="0"/>
        <v>0</v>
      </c>
    </row>
    <row r="22" spans="1:6" ht="12.75">
      <c r="A22">
        <v>13</v>
      </c>
      <c r="B22" t="s">
        <v>16</v>
      </c>
      <c r="C22" t="s">
        <v>8</v>
      </c>
      <c r="D22" s="1">
        <v>23.536</v>
      </c>
      <c r="F22">
        <f t="shared" si="0"/>
        <v>0</v>
      </c>
    </row>
    <row r="23" spans="1:6" ht="12.75">
      <c r="A23">
        <v>14</v>
      </c>
      <c r="B23" t="s">
        <v>17</v>
      </c>
      <c r="C23" t="s">
        <v>8</v>
      </c>
      <c r="D23" s="1">
        <v>23.536</v>
      </c>
      <c r="F23">
        <f t="shared" si="0"/>
        <v>0</v>
      </c>
    </row>
    <row r="24" spans="1:6" ht="12.75">
      <c r="A24">
        <v>15</v>
      </c>
      <c r="B24" t="s">
        <v>18</v>
      </c>
      <c r="C24" t="s">
        <v>8</v>
      </c>
      <c r="D24" s="1">
        <v>70.04</v>
      </c>
      <c r="F24">
        <f t="shared" si="0"/>
        <v>0</v>
      </c>
    </row>
    <row r="25" spans="1:6" ht="12.75">
      <c r="A25">
        <v>16</v>
      </c>
      <c r="B25" t="s">
        <v>19</v>
      </c>
      <c r="C25" t="s">
        <v>3</v>
      </c>
      <c r="D25" s="1">
        <v>21.5</v>
      </c>
      <c r="F25">
        <f t="shared" si="0"/>
        <v>0</v>
      </c>
    </row>
    <row r="26" spans="1:6" ht="12.75">
      <c r="A26">
        <v>17</v>
      </c>
      <c r="B26" t="s">
        <v>20</v>
      </c>
      <c r="C26" t="s">
        <v>3</v>
      </c>
      <c r="D26" s="1">
        <v>261.548</v>
      </c>
      <c r="F26">
        <f t="shared" si="0"/>
        <v>0</v>
      </c>
    </row>
    <row r="27" spans="1:6" ht="12.75">
      <c r="A27">
        <v>18</v>
      </c>
      <c r="B27" t="s">
        <v>21</v>
      </c>
      <c r="C27" t="s">
        <v>3</v>
      </c>
      <c r="D27" s="1">
        <v>20.651</v>
      </c>
      <c r="F27">
        <f t="shared" si="0"/>
        <v>0</v>
      </c>
    </row>
    <row r="28" spans="1:6" ht="12.75">
      <c r="A28">
        <v>19</v>
      </c>
      <c r="B28" t="s">
        <v>49</v>
      </c>
      <c r="C28" t="s">
        <v>3</v>
      </c>
      <c r="D28" s="1">
        <v>308.1</v>
      </c>
      <c r="F28">
        <f t="shared" si="0"/>
        <v>0</v>
      </c>
    </row>
    <row r="29" spans="1:6" ht="12.75">
      <c r="A29">
        <v>20</v>
      </c>
      <c r="B29" t="s">
        <v>50</v>
      </c>
      <c r="C29" t="s">
        <v>3</v>
      </c>
      <c r="D29" s="1">
        <v>308.1</v>
      </c>
      <c r="F29">
        <f t="shared" si="0"/>
        <v>0</v>
      </c>
    </row>
    <row r="30" spans="1:6" ht="12.75">
      <c r="A30">
        <v>21</v>
      </c>
      <c r="B30" t="s">
        <v>55</v>
      </c>
      <c r="C30" t="s">
        <v>3</v>
      </c>
      <c r="D30" s="1">
        <v>267</v>
      </c>
      <c r="F30">
        <f t="shared" si="0"/>
        <v>0</v>
      </c>
    </row>
    <row r="31" spans="1:6" ht="12.75">
      <c r="A31">
        <v>22</v>
      </c>
      <c r="B31" t="s">
        <v>56</v>
      </c>
      <c r="C31" t="s">
        <v>3</v>
      </c>
      <c r="D31" s="1">
        <v>311</v>
      </c>
      <c r="F31">
        <f t="shared" si="0"/>
        <v>0</v>
      </c>
    </row>
    <row r="32" spans="1:6" ht="12.75">
      <c r="A32">
        <v>23</v>
      </c>
      <c r="B32" t="s">
        <v>63</v>
      </c>
      <c r="C32" t="s">
        <v>3</v>
      </c>
      <c r="D32" s="1">
        <v>267</v>
      </c>
      <c r="F32">
        <f>D32*E32</f>
        <v>0</v>
      </c>
    </row>
    <row r="33" spans="1:4" ht="12.75">
      <c r="A33">
        <v>24</v>
      </c>
      <c r="B33" t="s">
        <v>64</v>
      </c>
      <c r="D33" s="1"/>
    </row>
    <row r="34" spans="5:6" ht="12.75">
      <c r="E34" t="s">
        <v>23</v>
      </c>
      <c r="F34">
        <f>0.15*SUM(F10:F33)</f>
        <v>0</v>
      </c>
    </row>
    <row r="35" spans="5:6" ht="12.75">
      <c r="E35" t="s">
        <v>24</v>
      </c>
      <c r="F35">
        <f>SUM(F10:F34)</f>
        <v>0</v>
      </c>
    </row>
    <row r="38" spans="2:7" ht="12.75">
      <c r="B38" s="2" t="s">
        <v>65</v>
      </c>
      <c r="C38" s="2" t="s">
        <v>0</v>
      </c>
      <c r="D38" s="2" t="s">
        <v>1</v>
      </c>
      <c r="E38" s="2" t="s">
        <v>2</v>
      </c>
      <c r="F38" s="2" t="s">
        <v>22</v>
      </c>
      <c r="G38" s="2" t="s">
        <v>66</v>
      </c>
    </row>
    <row r="39" spans="1:6" ht="12.75">
      <c r="A39">
        <v>1</v>
      </c>
      <c r="B39" t="s">
        <v>60</v>
      </c>
      <c r="C39" t="s">
        <v>25</v>
      </c>
      <c r="D39">
        <v>25.716</v>
      </c>
      <c r="F39">
        <f t="shared" si="0"/>
        <v>0</v>
      </c>
    </row>
    <row r="40" spans="1:6" ht="12.75">
      <c r="A40">
        <v>2</v>
      </c>
      <c r="B40" t="s">
        <v>61</v>
      </c>
      <c r="C40" t="s">
        <v>25</v>
      </c>
      <c r="D40">
        <v>25.716</v>
      </c>
      <c r="F40">
        <f t="shared" si="0"/>
        <v>0</v>
      </c>
    </row>
    <row r="41" spans="1:6" ht="12.75">
      <c r="A41">
        <v>3</v>
      </c>
      <c r="B41" t="s">
        <v>41</v>
      </c>
      <c r="C41" t="s">
        <v>25</v>
      </c>
      <c r="D41">
        <v>8.457</v>
      </c>
      <c r="F41">
        <f t="shared" si="0"/>
        <v>0</v>
      </c>
    </row>
    <row r="42" spans="1:6" ht="12.75">
      <c r="A42">
        <v>4</v>
      </c>
      <c r="B42" t="s">
        <v>26</v>
      </c>
      <c r="C42" t="s">
        <v>25</v>
      </c>
      <c r="D42">
        <v>8.457</v>
      </c>
      <c r="F42">
        <f t="shared" si="0"/>
        <v>0</v>
      </c>
    </row>
    <row r="43" spans="1:6" ht="12.75">
      <c r="A43">
        <v>5</v>
      </c>
      <c r="B43" t="s">
        <v>27</v>
      </c>
      <c r="C43" t="s">
        <v>25</v>
      </c>
      <c r="D43">
        <v>17.259</v>
      </c>
      <c r="F43">
        <f t="shared" si="0"/>
        <v>0</v>
      </c>
    </row>
    <row r="44" spans="1:6" ht="12.75">
      <c r="A44">
        <v>6</v>
      </c>
      <c r="B44" t="s">
        <v>28</v>
      </c>
      <c r="C44" t="s">
        <v>25</v>
      </c>
      <c r="D44">
        <v>6.343</v>
      </c>
      <c r="F44">
        <f t="shared" si="0"/>
        <v>0</v>
      </c>
    </row>
    <row r="45" spans="1:6" ht="12.75">
      <c r="A45">
        <v>7</v>
      </c>
      <c r="B45" t="s">
        <v>29</v>
      </c>
      <c r="C45" t="s">
        <v>25</v>
      </c>
      <c r="D45">
        <v>2.114</v>
      </c>
      <c r="F45">
        <f t="shared" si="0"/>
        <v>0</v>
      </c>
    </row>
    <row r="46" spans="1:6" ht="12.75">
      <c r="A46">
        <v>8</v>
      </c>
      <c r="B46" t="s">
        <v>30</v>
      </c>
      <c r="C46" t="s">
        <v>8</v>
      </c>
      <c r="D46">
        <v>52.86</v>
      </c>
      <c r="F46">
        <f t="shared" si="0"/>
        <v>0</v>
      </c>
    </row>
    <row r="47" spans="1:6" ht="12.75">
      <c r="A47">
        <v>9</v>
      </c>
      <c r="B47" t="s">
        <v>31</v>
      </c>
      <c r="C47" t="s">
        <v>3</v>
      </c>
      <c r="D47">
        <v>152.03</v>
      </c>
      <c r="F47">
        <f t="shared" si="0"/>
        <v>0</v>
      </c>
    </row>
    <row r="48" spans="1:6" ht="12.75">
      <c r="A48">
        <v>10</v>
      </c>
      <c r="B48" t="s">
        <v>32</v>
      </c>
      <c r="C48" t="s">
        <v>3</v>
      </c>
      <c r="D48">
        <v>42.86</v>
      </c>
      <c r="F48">
        <f t="shared" si="0"/>
        <v>0</v>
      </c>
    </row>
    <row r="49" spans="1:6" ht="12.75">
      <c r="A49">
        <v>11</v>
      </c>
      <c r="B49" t="s">
        <v>62</v>
      </c>
      <c r="C49" t="s">
        <v>3</v>
      </c>
      <c r="D49">
        <v>42.86</v>
      </c>
      <c r="F49">
        <f t="shared" si="0"/>
        <v>0</v>
      </c>
    </row>
    <row r="50" spans="1:6" ht="12.75">
      <c r="A50">
        <v>12</v>
      </c>
      <c r="B50" t="s">
        <v>33</v>
      </c>
      <c r="C50" t="s">
        <v>3</v>
      </c>
      <c r="D50">
        <v>4.06</v>
      </c>
      <c r="F50">
        <f t="shared" si="0"/>
        <v>0</v>
      </c>
    </row>
    <row r="51" spans="1:6" ht="12.75">
      <c r="A51">
        <v>13</v>
      </c>
      <c r="B51" t="s">
        <v>34</v>
      </c>
      <c r="C51" t="s">
        <v>35</v>
      </c>
      <c r="D51">
        <v>0.001</v>
      </c>
      <c r="F51">
        <f t="shared" si="0"/>
        <v>0</v>
      </c>
    </row>
    <row r="52" spans="1:6" ht="12.75">
      <c r="A52">
        <v>14</v>
      </c>
      <c r="B52" t="s">
        <v>36</v>
      </c>
      <c r="C52" t="s">
        <v>3</v>
      </c>
      <c r="D52">
        <v>4.06</v>
      </c>
      <c r="F52">
        <f t="shared" si="0"/>
        <v>0</v>
      </c>
    </row>
    <row r="53" spans="1:6" ht="12.75">
      <c r="A53">
        <v>15</v>
      </c>
      <c r="B53" t="s">
        <v>37</v>
      </c>
      <c r="C53" t="s">
        <v>3</v>
      </c>
      <c r="D53">
        <v>4.669</v>
      </c>
      <c r="F53">
        <f t="shared" si="0"/>
        <v>0</v>
      </c>
    </row>
    <row r="54" spans="1:6" ht="12.75">
      <c r="A54">
        <v>16</v>
      </c>
      <c r="B54" t="s">
        <v>38</v>
      </c>
      <c r="C54" t="s">
        <v>3</v>
      </c>
      <c r="D54">
        <v>4.06</v>
      </c>
      <c r="F54">
        <f t="shared" si="0"/>
        <v>0</v>
      </c>
    </row>
    <row r="55" spans="1:6" ht="12.75">
      <c r="A55">
        <v>17</v>
      </c>
      <c r="B55" t="s">
        <v>39</v>
      </c>
      <c r="C55" t="s">
        <v>3</v>
      </c>
      <c r="D55">
        <v>5.369</v>
      </c>
      <c r="F55">
        <f t="shared" si="0"/>
        <v>0</v>
      </c>
    </row>
    <row r="56" spans="1:6" ht="12.75">
      <c r="A56">
        <v>18</v>
      </c>
      <c r="B56" t="s">
        <v>40</v>
      </c>
      <c r="C56" t="s">
        <v>8</v>
      </c>
      <c r="D56">
        <v>42.3</v>
      </c>
      <c r="F56">
        <f t="shared" si="0"/>
        <v>0</v>
      </c>
    </row>
    <row r="57" spans="1:6" ht="12.75">
      <c r="A57">
        <v>19</v>
      </c>
      <c r="B57" t="s">
        <v>41</v>
      </c>
      <c r="C57" t="s">
        <v>8</v>
      </c>
      <c r="D57">
        <v>68.56</v>
      </c>
      <c r="F57">
        <f t="shared" si="0"/>
        <v>0</v>
      </c>
    </row>
    <row r="58" spans="1:6" ht="12.75">
      <c r="A58">
        <v>20</v>
      </c>
      <c r="B58" t="s">
        <v>42</v>
      </c>
      <c r="C58" t="s">
        <v>3</v>
      </c>
      <c r="D58">
        <v>4.06</v>
      </c>
      <c r="F58">
        <f t="shared" si="0"/>
        <v>0</v>
      </c>
    </row>
    <row r="59" spans="1:6" ht="12.75">
      <c r="A59">
        <v>21</v>
      </c>
      <c r="B59" t="s">
        <v>43</v>
      </c>
      <c r="C59" t="s">
        <v>3</v>
      </c>
      <c r="D59">
        <v>42.86</v>
      </c>
      <c r="F59">
        <f t="shared" si="0"/>
        <v>0</v>
      </c>
    </row>
    <row r="60" spans="1:6" ht="12.75">
      <c r="A60">
        <v>22</v>
      </c>
      <c r="B60" t="s">
        <v>44</v>
      </c>
      <c r="C60" t="s">
        <v>3</v>
      </c>
      <c r="D60">
        <v>51.753</v>
      </c>
      <c r="F60">
        <f t="shared" si="0"/>
        <v>0</v>
      </c>
    </row>
    <row r="61" spans="1:6" ht="12.75">
      <c r="A61">
        <v>23</v>
      </c>
      <c r="B61" t="s">
        <v>45</v>
      </c>
      <c r="C61" t="s">
        <v>3</v>
      </c>
      <c r="D61">
        <v>42.86</v>
      </c>
      <c r="F61">
        <f t="shared" si="0"/>
        <v>0</v>
      </c>
    </row>
    <row r="62" spans="1:6" ht="12.75">
      <c r="A62">
        <v>24</v>
      </c>
      <c r="B62" t="s">
        <v>46</v>
      </c>
      <c r="C62" t="s">
        <v>3</v>
      </c>
      <c r="D62">
        <v>59.147</v>
      </c>
      <c r="F62">
        <f t="shared" si="0"/>
        <v>0</v>
      </c>
    </row>
    <row r="63" spans="1:6" ht="12.75">
      <c r="A63">
        <v>25</v>
      </c>
      <c r="B63" t="s">
        <v>47</v>
      </c>
      <c r="C63" t="s">
        <v>48</v>
      </c>
      <c r="D63">
        <v>972.106</v>
      </c>
      <c r="F63">
        <f t="shared" si="0"/>
        <v>0</v>
      </c>
    </row>
    <row r="64" spans="1:2" ht="12.75">
      <c r="A64">
        <v>26</v>
      </c>
      <c r="B64" t="s">
        <v>64</v>
      </c>
    </row>
    <row r="65" spans="5:6" ht="12.75">
      <c r="E65" t="s">
        <v>23</v>
      </c>
      <c r="F65">
        <f>0.15*SUM(F39:F64)</f>
        <v>0</v>
      </c>
    </row>
    <row r="66" spans="5:6" ht="12.75">
      <c r="E66" t="s">
        <v>24</v>
      </c>
      <c r="F66">
        <f>SUM(F39:F65)</f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Kolářová</dc:creator>
  <cp:keywords/>
  <dc:description/>
  <cp:lastModifiedBy>Hana Kolářová</cp:lastModifiedBy>
  <dcterms:created xsi:type="dcterms:W3CDTF">2014-06-17T18:46:34Z</dcterms:created>
  <dcterms:modified xsi:type="dcterms:W3CDTF">2014-07-07T22:28:41Z</dcterms:modified>
  <cp:category/>
  <cp:version/>
  <cp:contentType/>
  <cp:contentStatus/>
</cp:coreProperties>
</file>